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schvale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5" i="1"/>
  <c r="I6" i="1"/>
  <c r="I7" i="1"/>
  <c r="I4" i="1"/>
  <c r="G8" i="1" l="1"/>
  <c r="H8" i="1"/>
</calcChain>
</file>

<file path=xl/sharedStrings.xml><?xml version="1.0" encoding="utf-8"?>
<sst xmlns="http://schemas.openxmlformats.org/spreadsheetml/2006/main" count="32" uniqueCount="29">
  <si>
    <t>P.č.</t>
  </si>
  <si>
    <t>kód ŽoNFP</t>
  </si>
  <si>
    <t>Názov projektu</t>
  </si>
  <si>
    <t>Názov Žiadateľa</t>
  </si>
  <si>
    <t>Kraj</t>
  </si>
  <si>
    <t>Schválené výdavky</t>
  </si>
  <si>
    <t>COV</t>
  </si>
  <si>
    <t>NFP</t>
  </si>
  <si>
    <t>EFRR</t>
  </si>
  <si>
    <t>Spolu</t>
  </si>
  <si>
    <t>IČO</t>
  </si>
  <si>
    <t>Zoznam schválených ŽoNFP-  OPLZ-PO6-SC611-2016-3</t>
  </si>
  <si>
    <t>NFP312060D786</t>
  </si>
  <si>
    <t>Rozšírenie IBV v obci Spišský Štvrtok - lokality Iliašovská cesta, Ovsisko, Kremňa a Široké</t>
  </si>
  <si>
    <t>NFP312060F680</t>
  </si>
  <si>
    <t>Rozšírenie  vodovodu v Ľubotíne do osady Hliník</t>
  </si>
  <si>
    <t>NFP312060G109</t>
  </si>
  <si>
    <t>Spišské Podhradie - Rybníček, vodovod</t>
  </si>
  <si>
    <t>NFP312060G140</t>
  </si>
  <si>
    <t>Petrovany - Vodovod</t>
  </si>
  <si>
    <t>Obec Spišský Štvrtok</t>
  </si>
  <si>
    <t>Obec Ľubotín</t>
  </si>
  <si>
    <t>Mesto Spišské Podhradie</t>
  </si>
  <si>
    <t>Obec Petrovany</t>
  </si>
  <si>
    <t>00329631</t>
  </si>
  <si>
    <t>00330035</t>
  </si>
  <si>
    <t>00329622</t>
  </si>
  <si>
    <t>00327603</t>
  </si>
  <si>
    <t xml:space="preserve">Prešovský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</si>
</sst>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Roboto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1" fillId="3" borderId="10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44" fontId="1" fillId="3" borderId="11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4" fontId="0" fillId="4" borderId="17" xfId="0" applyNumberFormat="1" applyFill="1" applyBorder="1" applyAlignment="1">
      <alignment horizontal="center" vertical="center"/>
    </xf>
    <xf numFmtId="14" fontId="0" fillId="4" borderId="18" xfId="0" applyNumberFormat="1" applyFill="1" applyBorder="1" applyAlignment="1">
      <alignment horizontal="center" vertical="center"/>
    </xf>
    <xf numFmtId="14" fontId="0" fillId="4" borderId="19" xfId="0" applyNumberFormat="1" applyFill="1" applyBorder="1" applyAlignment="1">
      <alignment horizontal="center" vertical="center"/>
    </xf>
    <xf numFmtId="14" fontId="0" fillId="4" borderId="21" xfId="0" applyNumberFormat="1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14" fontId="0" fillId="4" borderId="23" xfId="0" applyNumberForma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3" fillId="5" borderId="12" xfId="0" applyFont="1" applyFill="1" applyBorder="1" applyAlignment="1" applyProtection="1">
      <alignment horizontal="left" vertical="center" wrapText="1"/>
    </xf>
    <xf numFmtId="0" fontId="3" fillId="5" borderId="14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0" fillId="4" borderId="27" xfId="0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4" fontId="0" fillId="4" borderId="20" xfId="0" applyNumberFormat="1" applyFill="1" applyBorder="1" applyAlignment="1">
      <alignment horizontal="center" vertical="center"/>
    </xf>
    <xf numFmtId="4" fontId="0" fillId="4" borderId="15" xfId="0" applyNumberFormat="1" applyFill="1" applyBorder="1" applyAlignment="1">
      <alignment horizontal="center" vertical="center"/>
    </xf>
    <xf numFmtId="4" fontId="0" fillId="4" borderId="28" xfId="0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H22" sqref="H22"/>
    </sheetView>
  </sheetViews>
  <sheetFormatPr defaultRowHeight="15"/>
  <cols>
    <col min="1" max="1" width="13.140625" style="1" customWidth="1"/>
    <col min="2" max="2" width="16.5703125" style="1" customWidth="1"/>
    <col min="3" max="3" width="67.28515625" style="1" customWidth="1"/>
    <col min="4" max="4" width="26.42578125" style="1" customWidth="1"/>
    <col min="5" max="6" width="18.42578125" style="1" customWidth="1"/>
    <col min="7" max="7" width="13.7109375" style="11" customWidth="1"/>
    <col min="8" max="8" width="13.140625" style="11" customWidth="1"/>
    <col min="9" max="9" width="17.85546875" style="11" customWidth="1"/>
    <col min="10" max="10" width="13.85546875" style="1" customWidth="1"/>
    <col min="11" max="11" width="11.42578125" style="1" bestFit="1" customWidth="1"/>
    <col min="12" max="16384" width="9.140625" style="1"/>
  </cols>
  <sheetData>
    <row r="1" spans="1:11" ht="36" customHeight="1" thickBot="1">
      <c r="A1" s="36" t="s">
        <v>11</v>
      </c>
      <c r="B1" s="37"/>
      <c r="C1" s="37"/>
      <c r="D1" s="37"/>
      <c r="E1" s="37"/>
      <c r="F1" s="37"/>
      <c r="G1" s="37"/>
      <c r="H1" s="37"/>
      <c r="I1" s="38"/>
    </row>
    <row r="2" spans="1:11" ht="21.75" thickBo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10</v>
      </c>
      <c r="G2" s="42" t="s">
        <v>5</v>
      </c>
      <c r="H2" s="43"/>
      <c r="I2" s="44"/>
      <c r="J2" s="2"/>
    </row>
    <row r="3" spans="1:11" ht="15.75" thickBot="1">
      <c r="A3" s="40"/>
      <c r="B3" s="41"/>
      <c r="C3" s="41"/>
      <c r="D3" s="41"/>
      <c r="E3" s="41"/>
      <c r="F3" s="41"/>
      <c r="G3" s="3" t="s">
        <v>6</v>
      </c>
      <c r="H3" s="4" t="s">
        <v>7</v>
      </c>
      <c r="I3" s="5" t="s">
        <v>8</v>
      </c>
      <c r="J3" s="2"/>
    </row>
    <row r="4" spans="1:11" ht="34.5" customHeight="1">
      <c r="A4" s="21">
        <v>1</v>
      </c>
      <c r="B4" s="22" t="s">
        <v>12</v>
      </c>
      <c r="C4" s="22" t="s">
        <v>13</v>
      </c>
      <c r="D4" s="22" t="s">
        <v>20</v>
      </c>
      <c r="E4" s="6" t="s">
        <v>28</v>
      </c>
      <c r="F4" s="22" t="s">
        <v>24</v>
      </c>
      <c r="G4" s="30">
        <v>38161.160000000003</v>
      </c>
      <c r="H4" s="30">
        <v>36253.1</v>
      </c>
      <c r="I4" s="27">
        <f>G4*0.85</f>
        <v>32436.986000000001</v>
      </c>
      <c r="J4" s="7"/>
      <c r="K4" s="7"/>
    </row>
    <row r="5" spans="1:11" ht="23.25" customHeight="1">
      <c r="A5" s="12">
        <v>2</v>
      </c>
      <c r="B5" s="23" t="s">
        <v>14</v>
      </c>
      <c r="C5" s="23" t="s">
        <v>15</v>
      </c>
      <c r="D5" s="23" t="s">
        <v>21</v>
      </c>
      <c r="E5" s="8" t="s">
        <v>28</v>
      </c>
      <c r="F5" s="23" t="s">
        <v>25</v>
      </c>
      <c r="G5" s="31">
        <v>105990.27</v>
      </c>
      <c r="H5" s="31">
        <v>100690.76</v>
      </c>
      <c r="I5" s="28">
        <f t="shared" ref="I5:I7" si="0">G5*0.85</f>
        <v>90091.729500000001</v>
      </c>
      <c r="J5" s="7"/>
      <c r="K5" s="7"/>
    </row>
    <row r="6" spans="1:11" ht="21.75" customHeight="1">
      <c r="A6" s="12">
        <v>3</v>
      </c>
      <c r="B6" s="23" t="s">
        <v>16</v>
      </c>
      <c r="C6" s="23" t="s">
        <v>17</v>
      </c>
      <c r="D6" s="23" t="s">
        <v>22</v>
      </c>
      <c r="E6" s="8" t="s">
        <v>28</v>
      </c>
      <c r="F6" s="23" t="s">
        <v>26</v>
      </c>
      <c r="G6" s="31">
        <v>141250</v>
      </c>
      <c r="H6" s="31">
        <v>134187.5</v>
      </c>
      <c r="I6" s="28">
        <f t="shared" si="0"/>
        <v>120062.5</v>
      </c>
      <c r="J6" s="7"/>
      <c r="K6" s="7"/>
    </row>
    <row r="7" spans="1:11" ht="19.5" customHeight="1" thickBot="1">
      <c r="A7" s="26">
        <v>4</v>
      </c>
      <c r="B7" s="24" t="s">
        <v>18</v>
      </c>
      <c r="C7" s="24" t="s">
        <v>19</v>
      </c>
      <c r="D7" s="24" t="s">
        <v>23</v>
      </c>
      <c r="E7" s="25" t="s">
        <v>28</v>
      </c>
      <c r="F7" s="24" t="s">
        <v>27</v>
      </c>
      <c r="G7" s="32">
        <v>251000</v>
      </c>
      <c r="H7" s="32">
        <v>238450</v>
      </c>
      <c r="I7" s="29">
        <f t="shared" si="0"/>
        <v>213350</v>
      </c>
      <c r="J7" s="7"/>
      <c r="K7" s="7"/>
    </row>
    <row r="8" spans="1:11" s="10" customFormat="1" ht="29.25" customHeight="1" thickBot="1">
      <c r="A8" s="33" t="s">
        <v>9</v>
      </c>
      <c r="B8" s="34"/>
      <c r="C8" s="34"/>
      <c r="D8" s="34"/>
      <c r="E8" s="34"/>
      <c r="F8" s="35"/>
      <c r="G8" s="19">
        <f>SUM(G4:G7)</f>
        <v>536401.42999999993</v>
      </c>
      <c r="H8" s="19">
        <f>SUM(H4:H7)</f>
        <v>509581.36</v>
      </c>
      <c r="I8" s="20">
        <f>G8*0.85</f>
        <v>455941.21549999993</v>
      </c>
    </row>
    <row r="9" spans="1:11" s="10" customFormat="1">
      <c r="A9" s="9"/>
      <c r="G9" s="16"/>
      <c r="H9" s="17"/>
      <c r="I9" s="18"/>
    </row>
    <row r="10" spans="1:11" s="10" customFormat="1">
      <c r="A10" s="9"/>
      <c r="G10" s="13"/>
      <c r="H10" s="14"/>
      <c r="I10" s="15"/>
    </row>
  </sheetData>
  <mergeCells count="9">
    <mergeCell ref="A8:F8"/>
    <mergeCell ref="A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schvalene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Dávid Bodnár</cp:lastModifiedBy>
  <dcterms:created xsi:type="dcterms:W3CDTF">2016-12-08T08:13:45Z</dcterms:created>
  <dcterms:modified xsi:type="dcterms:W3CDTF">2018-03-09T10:35:12Z</dcterms:modified>
</cp:coreProperties>
</file>